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E:\"/>
    </mc:Choice>
  </mc:AlternateContent>
  <bookViews>
    <workbookView xWindow="0" yWindow="0" windowWidth="20490" windowHeight="7530"/>
  </bookViews>
  <sheets>
    <sheet name="固定資産台帳（平成28年度末） " sheetId="8" r:id="rId1"/>
  </sheets>
  <definedNames>
    <definedName name="_xlnm._FilterDatabase" localSheetId="0" hidden="1">'固定資産台帳（平成28年度末） '!$B$5:$BF$10</definedName>
    <definedName name="_xlnm.Print_Area" localSheetId="0">'固定資産台帳（平成28年度末） '!$1:$11</definedName>
  </definedNames>
  <calcPr calcId="162913"/>
</workbook>
</file>

<file path=xl/calcChain.xml><?xml version="1.0" encoding="utf-8"?>
<calcChain xmlns="http://schemas.openxmlformats.org/spreadsheetml/2006/main">
  <c r="BA10" i="8" l="1"/>
  <c r="AE10" i="8"/>
  <c r="X10" i="8"/>
  <c r="U10" i="8"/>
  <c r="BC10" i="8" s="1"/>
  <c r="T10" i="8"/>
  <c r="BA9" i="8"/>
  <c r="AE9" i="8"/>
  <c r="X9" i="8"/>
  <c r="U9" i="8"/>
  <c r="BC9" i="8" s="1"/>
  <c r="T9" i="8"/>
  <c r="BA8" i="8"/>
  <c r="AE8" i="8"/>
  <c r="X8" i="8"/>
  <c r="U8" i="8"/>
  <c r="BC8" i="8" s="1"/>
  <c r="T8" i="8"/>
  <c r="BA7" i="8"/>
  <c r="AE7" i="8"/>
  <c r="X7" i="8"/>
  <c r="U7" i="8"/>
  <c r="BC7" i="8" s="1"/>
  <c r="T7" i="8"/>
</calcChain>
</file>

<file path=xl/comments1.xml><?xml version="1.0" encoding="utf-8"?>
<comments xmlns="http://schemas.openxmlformats.org/spreadsheetml/2006/main">
  <authors>
    <author>igi hiromu</author>
    <author>U0063</author>
  </authors>
  <commentList>
    <comment ref="C5" authorId="0" shapeId="0">
      <text>
        <r>
          <rPr>
            <sz val="9"/>
            <color indexed="81"/>
            <rFont val="ＭＳ Ｐゴシック"/>
            <family val="3"/>
            <charset val="128"/>
          </rPr>
          <t>全て「1」で入力してもよろしいかと思います。</t>
        </r>
      </text>
    </comment>
    <comment ref="E5" authorId="0" shapeId="0">
      <text>
        <r>
          <rPr>
            <sz val="9"/>
            <color indexed="81"/>
            <rFont val="ＭＳ Ｐゴシック"/>
            <family val="3"/>
            <charset val="128"/>
          </rPr>
          <t>全て「南部箕蚊広域連合」にて登録してもよろしいかと思います。</t>
        </r>
      </text>
    </comment>
    <comment ref="F5" authorId="0" shapeId="0">
      <text>
        <r>
          <rPr>
            <sz val="9"/>
            <color indexed="81"/>
            <rFont val="ＭＳ Ｐゴシック"/>
            <family val="3"/>
            <charset val="128"/>
          </rPr>
          <t>財務書類の貸借対照表に表示される科目を追加しておいた方がよろしいかと思われます。
【有形固定資産】
事業用資産：土地
事業用資産：立木竹
事業用資産：建物
事業用資産：工作物
事業用資産：船舶
事業用資産：浮標等
事業用資産：航空機
事業用資産：その他
事業用資産：建設仮勘定
インフラ資産：土地
インフラ資産：建物
インフラ資産：工作物
インフラ資産：その他
インフラ資産：建設仮勘定
物品
【無形固定資産】
ソフトウェア
その他</t>
        </r>
      </text>
    </comment>
    <comment ref="J5" authorId="1" shapeId="0">
      <text>
        <r>
          <rPr>
            <sz val="9"/>
            <color indexed="81"/>
            <rFont val="MS P ゴシック"/>
            <family val="3"/>
            <charset val="128"/>
          </rPr>
          <t>年数が経つと最終的に
資産となるものについては、リース開始年度に記載が必要となる。
（例）自動車、コピー機</t>
        </r>
      </text>
    </comment>
    <comment ref="O5" authorId="0" shapeId="0">
      <text>
        <r>
          <rPr>
            <sz val="9"/>
            <color indexed="81"/>
            <rFont val="ＭＳ Ｐゴシック"/>
            <family val="3"/>
            <charset val="128"/>
          </rPr>
          <t>供用開始年月日</t>
        </r>
      </text>
    </comment>
    <comment ref="T5" authorId="1" shapeId="0">
      <text>
        <r>
          <rPr>
            <sz val="9"/>
            <color indexed="81"/>
            <rFont val="MS P ゴシック"/>
            <family val="3"/>
            <charset val="128"/>
          </rPr>
          <t xml:space="preserve">定額法
取得価格×償却費
＝減価償却額
</t>
        </r>
      </text>
    </comment>
    <comment ref="U5" authorId="1" shapeId="0">
      <text>
        <r>
          <rPr>
            <sz val="9"/>
            <color indexed="81"/>
            <rFont val="MS P ゴシック"/>
            <family val="3"/>
            <charset val="128"/>
          </rPr>
          <t xml:space="preserve">減価償却は取得年度の次の年から始まるので、稼働年数－1
</t>
        </r>
      </text>
    </comment>
    <comment ref="AN5" authorId="0" shapeId="0">
      <text>
        <r>
          <rPr>
            <sz val="9"/>
            <color indexed="81"/>
            <rFont val="ＭＳ Ｐゴシック"/>
            <family val="3"/>
            <charset val="128"/>
          </rPr>
          <t xml:space="preserve">入力が必要です。
例．一般会計
　　○○特別会計
どの会計の資産かということ
購入した会計でよい
財務帳票を会計ごとに作るので、入力必須。
</t>
        </r>
      </text>
    </comment>
    <comment ref="AV5" authorId="1" shapeId="0">
      <text>
        <r>
          <rPr>
            <sz val="9"/>
            <color indexed="81"/>
            <rFont val="MS P ゴシック"/>
            <family val="3"/>
            <charset val="128"/>
          </rPr>
          <t xml:space="preserve">除却後も台帳に資産として残す場合は、〇等の印をつけておく。
</t>
        </r>
      </text>
    </comment>
    <comment ref="BA5" authorId="1" shapeId="0">
      <text>
        <r>
          <rPr>
            <sz val="9"/>
            <color indexed="81"/>
            <rFont val="MS P ゴシック"/>
            <family val="3"/>
            <charset val="128"/>
          </rPr>
          <t xml:space="preserve">当年－取得年度
</t>
        </r>
      </text>
    </comment>
    <comment ref="BB5" authorId="0" shapeId="0">
      <text>
        <r>
          <rPr>
            <sz val="9"/>
            <color indexed="81"/>
            <rFont val="ＭＳ Ｐゴシック"/>
            <family val="3"/>
            <charset val="128"/>
          </rPr>
          <t>入力が必要です。
【目的別資産区分】
・生活インフラ・国土保全
・教育
・福祉
・環境衛生
・産業振興
・消防
・総務
南部箕蚊屋広域連合様の場合は全て「福祉」で問題ないと思われます。</t>
        </r>
      </text>
    </comment>
    <comment ref="AK6" authorId="1" shapeId="0">
      <text>
        <r>
          <rPr>
            <sz val="9"/>
            <color indexed="81"/>
            <rFont val="MS P ゴシック"/>
            <family val="3"/>
            <charset val="128"/>
          </rPr>
          <t xml:space="preserve">基本的には
減価償却基礎額と同じだが、減価償却最終年度には注意が必要。１円を残す。
</t>
        </r>
      </text>
    </comment>
  </commentList>
</comments>
</file>

<file path=xl/sharedStrings.xml><?xml version="1.0" encoding="utf-8"?>
<sst xmlns="http://schemas.openxmlformats.org/spreadsheetml/2006/main" count="104" uniqueCount="82">
  <si>
    <t>所在地</t>
    <rPh sb="0" eb="3">
      <t>ショザイチ</t>
    </rPh>
    <phoneticPr fontId="12"/>
  </si>
  <si>
    <t>取得年度</t>
    <rPh sb="0" eb="2">
      <t>シュトク</t>
    </rPh>
    <rPh sb="2" eb="3">
      <t>ネン</t>
    </rPh>
    <rPh sb="3" eb="4">
      <t>ド</t>
    </rPh>
    <phoneticPr fontId="12"/>
  </si>
  <si>
    <t>耐用年数</t>
    <rPh sb="0" eb="2">
      <t>タイヨウ</t>
    </rPh>
    <rPh sb="2" eb="4">
      <t>ネンスウ</t>
    </rPh>
    <phoneticPr fontId="12"/>
  </si>
  <si>
    <t>取得価格</t>
    <rPh sb="0" eb="2">
      <t>シュトク</t>
    </rPh>
    <rPh sb="2" eb="4">
      <t>カカク</t>
    </rPh>
    <phoneticPr fontId="12"/>
  </si>
  <si>
    <t>再調達価格</t>
    <rPh sb="0" eb="3">
      <t>サイチョウタツ</t>
    </rPh>
    <rPh sb="3" eb="5">
      <t>カカク</t>
    </rPh>
    <phoneticPr fontId="12"/>
  </si>
  <si>
    <t>ダイハツミラ</t>
    <phoneticPr fontId="10"/>
  </si>
  <si>
    <t>伯耆包括支援センター</t>
    <rPh sb="0" eb="2">
      <t>ホウキ</t>
    </rPh>
    <rPh sb="2" eb="4">
      <t>ホウカツ</t>
    </rPh>
    <rPh sb="4" eb="6">
      <t>シエン</t>
    </rPh>
    <phoneticPr fontId="12"/>
  </si>
  <si>
    <t>平成18年度</t>
    <rPh sb="0" eb="2">
      <t>ヘイセイ</t>
    </rPh>
    <rPh sb="4" eb="5">
      <t>ネン</t>
    </rPh>
    <rPh sb="5" eb="6">
      <t>ド</t>
    </rPh>
    <phoneticPr fontId="12"/>
  </si>
  <si>
    <t>台</t>
    <rPh sb="0" eb="1">
      <t>ダイ</t>
    </rPh>
    <phoneticPr fontId="12"/>
  </si>
  <si>
    <t>ホンダライフ</t>
    <phoneticPr fontId="10"/>
  </si>
  <si>
    <t>南部包括支援センター</t>
    <rPh sb="0" eb="2">
      <t>ナンブ</t>
    </rPh>
    <rPh sb="2" eb="4">
      <t>ホウカツ</t>
    </rPh>
    <rPh sb="4" eb="6">
      <t>シエン</t>
    </rPh>
    <phoneticPr fontId="12"/>
  </si>
  <si>
    <t>平成11年度</t>
    <rPh sb="0" eb="2">
      <t>ヘイセイ</t>
    </rPh>
    <rPh sb="4" eb="5">
      <t>ネン</t>
    </rPh>
    <rPh sb="5" eb="6">
      <t>ド</t>
    </rPh>
    <phoneticPr fontId="12"/>
  </si>
  <si>
    <t>事務局</t>
    <rPh sb="0" eb="2">
      <t>ジム</t>
    </rPh>
    <rPh sb="2" eb="3">
      <t>キョク</t>
    </rPh>
    <phoneticPr fontId="12"/>
  </si>
  <si>
    <t>番号</t>
    <rPh sb="0" eb="2">
      <t>バンゴウ</t>
    </rPh>
    <phoneticPr fontId="10"/>
  </si>
  <si>
    <t>耐用年数分類（構造）</t>
    <rPh sb="0" eb="2">
      <t>タイヨウ</t>
    </rPh>
    <rPh sb="2" eb="4">
      <t>ネンスウ</t>
    </rPh>
    <rPh sb="4" eb="6">
      <t>ブンルイ</t>
    </rPh>
    <rPh sb="7" eb="9">
      <t>コウゾウ</t>
    </rPh>
    <phoneticPr fontId="10"/>
  </si>
  <si>
    <t>構築物</t>
    <rPh sb="0" eb="3">
      <t>コウチクブツ</t>
    </rPh>
    <phoneticPr fontId="10"/>
  </si>
  <si>
    <t>平成13年度</t>
    <rPh sb="0" eb="2">
      <t>ヘイセイ</t>
    </rPh>
    <rPh sb="4" eb="6">
      <t>ネンド</t>
    </rPh>
    <phoneticPr fontId="10"/>
  </si>
  <si>
    <t>光ケーブル</t>
    <rPh sb="0" eb="1">
      <t>ヒカリ</t>
    </rPh>
    <phoneticPr fontId="10"/>
  </si>
  <si>
    <t>ｋｍ</t>
    <phoneticPr fontId="10"/>
  </si>
  <si>
    <t>電気通信事業用のもの</t>
    <rPh sb="0" eb="2">
      <t>デンキ</t>
    </rPh>
    <rPh sb="2" eb="4">
      <t>ツウシン</t>
    </rPh>
    <rPh sb="4" eb="7">
      <t>ジギョウヨウ</t>
    </rPh>
    <phoneticPr fontId="10"/>
  </si>
  <si>
    <t>枝番</t>
    <rPh sb="0" eb="2">
      <t>エダバン</t>
    </rPh>
    <phoneticPr fontId="10"/>
  </si>
  <si>
    <t>件名（施設名）</t>
    <rPh sb="0" eb="2">
      <t>ケンメイ</t>
    </rPh>
    <rPh sb="3" eb="5">
      <t>シセツ</t>
    </rPh>
    <rPh sb="5" eb="6">
      <t>メイ</t>
    </rPh>
    <phoneticPr fontId="12"/>
  </si>
  <si>
    <t>リース区分</t>
    <rPh sb="3" eb="5">
      <t>クブン</t>
    </rPh>
    <phoneticPr fontId="10"/>
  </si>
  <si>
    <t>共用開始年月日</t>
    <rPh sb="0" eb="2">
      <t>キョウヨウ</t>
    </rPh>
    <rPh sb="2" eb="4">
      <t>カイシ</t>
    </rPh>
    <rPh sb="4" eb="7">
      <t>ネンガッピ</t>
    </rPh>
    <phoneticPr fontId="10"/>
  </si>
  <si>
    <t>所有割合</t>
    <rPh sb="0" eb="2">
      <t>ショユウ</t>
    </rPh>
    <rPh sb="2" eb="4">
      <t>ワリアイ</t>
    </rPh>
    <phoneticPr fontId="10"/>
  </si>
  <si>
    <t>増減異動日付</t>
    <rPh sb="0" eb="2">
      <t>ゾウゲン</t>
    </rPh>
    <rPh sb="2" eb="4">
      <t>イドウ</t>
    </rPh>
    <rPh sb="4" eb="6">
      <t>ヒヅ</t>
    </rPh>
    <phoneticPr fontId="10"/>
  </si>
  <si>
    <t>増減異動事由</t>
    <rPh sb="0" eb="2">
      <t>ゾウゲン</t>
    </rPh>
    <rPh sb="2" eb="4">
      <t>イドウ</t>
    </rPh>
    <rPh sb="4" eb="6">
      <t>ジユウ</t>
    </rPh>
    <phoneticPr fontId="10"/>
  </si>
  <si>
    <t>今回増加額</t>
    <rPh sb="0" eb="2">
      <t>コンカイ</t>
    </rPh>
    <rPh sb="2" eb="4">
      <t>ゾウカ</t>
    </rPh>
    <rPh sb="4" eb="5">
      <t>ガク</t>
    </rPh>
    <phoneticPr fontId="10"/>
  </si>
  <si>
    <t>今回増加内訳</t>
    <rPh sb="0" eb="2">
      <t>コンカイ</t>
    </rPh>
    <rPh sb="2" eb="4">
      <t>ゾウカ</t>
    </rPh>
    <rPh sb="4" eb="6">
      <t>ウチワケ</t>
    </rPh>
    <phoneticPr fontId="10"/>
  </si>
  <si>
    <t>有償取得額</t>
    <rPh sb="0" eb="2">
      <t>ユウショウ</t>
    </rPh>
    <rPh sb="2" eb="4">
      <t>シュトク</t>
    </rPh>
    <rPh sb="4" eb="5">
      <t>ガク</t>
    </rPh>
    <phoneticPr fontId="10"/>
  </si>
  <si>
    <t>無償所管換増分</t>
    <rPh sb="0" eb="2">
      <t>ムショウ</t>
    </rPh>
    <rPh sb="2" eb="4">
      <t>ショカン</t>
    </rPh>
    <rPh sb="4" eb="5">
      <t>カン</t>
    </rPh>
    <rPh sb="5" eb="7">
      <t>ゾウブン</t>
    </rPh>
    <phoneticPr fontId="10"/>
  </si>
  <si>
    <t>その他無償取得分</t>
    <rPh sb="2" eb="3">
      <t>タ</t>
    </rPh>
    <rPh sb="3" eb="5">
      <t>ムショウ</t>
    </rPh>
    <rPh sb="5" eb="7">
      <t>シュトク</t>
    </rPh>
    <rPh sb="7" eb="8">
      <t>ブン</t>
    </rPh>
    <phoneticPr fontId="10"/>
  </si>
  <si>
    <t>調査判明増分</t>
    <rPh sb="0" eb="2">
      <t>チョウサ</t>
    </rPh>
    <rPh sb="2" eb="4">
      <t>ハンメイ</t>
    </rPh>
    <rPh sb="4" eb="6">
      <t>ゾウブン</t>
    </rPh>
    <phoneticPr fontId="10"/>
  </si>
  <si>
    <t>振替増額</t>
    <rPh sb="0" eb="2">
      <t>フリカエ</t>
    </rPh>
    <rPh sb="2" eb="4">
      <t>ゾウガク</t>
    </rPh>
    <phoneticPr fontId="10"/>
  </si>
  <si>
    <t>評価等増額</t>
    <rPh sb="0" eb="2">
      <t>ヒョウカ</t>
    </rPh>
    <rPh sb="2" eb="3">
      <t>トウ</t>
    </rPh>
    <rPh sb="3" eb="5">
      <t>ゾウガク</t>
    </rPh>
    <phoneticPr fontId="10"/>
  </si>
  <si>
    <t>今回減少内訳</t>
    <rPh sb="0" eb="2">
      <t>コンカイ</t>
    </rPh>
    <rPh sb="2" eb="4">
      <t>ゲンショウ</t>
    </rPh>
    <rPh sb="4" eb="6">
      <t>ウチワケ</t>
    </rPh>
    <phoneticPr fontId="10"/>
  </si>
  <si>
    <t>今回減少額</t>
    <rPh sb="0" eb="2">
      <t>コンカイ</t>
    </rPh>
    <rPh sb="2" eb="4">
      <t>ゲンショウ</t>
    </rPh>
    <rPh sb="4" eb="5">
      <t>ガク</t>
    </rPh>
    <phoneticPr fontId="10"/>
  </si>
  <si>
    <t>除売却額</t>
    <rPh sb="0" eb="1">
      <t>ジョ</t>
    </rPh>
    <rPh sb="1" eb="4">
      <t>バイキャクガク</t>
    </rPh>
    <phoneticPr fontId="10"/>
  </si>
  <si>
    <t>無償所管換減分</t>
    <rPh sb="0" eb="2">
      <t>ムショウ</t>
    </rPh>
    <rPh sb="2" eb="4">
      <t>ショカン</t>
    </rPh>
    <rPh sb="4" eb="5">
      <t>カン</t>
    </rPh>
    <rPh sb="5" eb="6">
      <t>ゲン</t>
    </rPh>
    <rPh sb="6" eb="7">
      <t>ブン</t>
    </rPh>
    <phoneticPr fontId="10"/>
  </si>
  <si>
    <t>その他無償譲渡分</t>
    <rPh sb="2" eb="3">
      <t>タ</t>
    </rPh>
    <rPh sb="3" eb="5">
      <t>ムショウ</t>
    </rPh>
    <rPh sb="5" eb="7">
      <t>ジョウト</t>
    </rPh>
    <rPh sb="7" eb="8">
      <t>ブン</t>
    </rPh>
    <phoneticPr fontId="10"/>
  </si>
  <si>
    <t>誤記載減少分</t>
    <rPh sb="0" eb="1">
      <t>ゴ</t>
    </rPh>
    <rPh sb="1" eb="3">
      <t>キサイ</t>
    </rPh>
    <rPh sb="3" eb="6">
      <t>ゲンショウブン</t>
    </rPh>
    <phoneticPr fontId="10"/>
  </si>
  <si>
    <t>振替・分割減額</t>
    <rPh sb="0" eb="2">
      <t>フリカエ</t>
    </rPh>
    <rPh sb="3" eb="5">
      <t>ブンカツ</t>
    </rPh>
    <rPh sb="5" eb="7">
      <t>ゲンガク</t>
    </rPh>
    <phoneticPr fontId="10"/>
  </si>
  <si>
    <t>評価等減額</t>
    <rPh sb="0" eb="2">
      <t>ヒョウカ</t>
    </rPh>
    <rPh sb="2" eb="3">
      <t>トウ</t>
    </rPh>
    <rPh sb="3" eb="5">
      <t>ゲンガク</t>
    </rPh>
    <phoneticPr fontId="10"/>
  </si>
  <si>
    <t>増減異動後簿価
（期末簿価）</t>
    <rPh sb="0" eb="2">
      <t>ゾウゲン</t>
    </rPh>
    <rPh sb="2" eb="5">
      <t>イドウゴ</t>
    </rPh>
    <rPh sb="5" eb="7">
      <t>ボカ</t>
    </rPh>
    <rPh sb="9" eb="11">
      <t>キマツ</t>
    </rPh>
    <rPh sb="11" eb="13">
      <t>ボカ</t>
    </rPh>
    <phoneticPr fontId="12"/>
  </si>
  <si>
    <t>会計区分</t>
    <rPh sb="0" eb="2">
      <t>カイケイ</t>
    </rPh>
    <rPh sb="2" eb="4">
      <t>クブン</t>
    </rPh>
    <phoneticPr fontId="10"/>
  </si>
  <si>
    <t>予算執行科目</t>
    <rPh sb="0" eb="2">
      <t>ヨサン</t>
    </rPh>
    <rPh sb="2" eb="4">
      <t>シッコウ</t>
    </rPh>
    <rPh sb="4" eb="6">
      <t>カモク</t>
    </rPh>
    <phoneticPr fontId="10"/>
  </si>
  <si>
    <t>用途</t>
    <rPh sb="0" eb="2">
      <t>ヨウト</t>
    </rPh>
    <phoneticPr fontId="10"/>
  </si>
  <si>
    <t>事業区分</t>
    <rPh sb="0" eb="2">
      <t>ジギョウ</t>
    </rPh>
    <rPh sb="2" eb="4">
      <t>クブン</t>
    </rPh>
    <phoneticPr fontId="10"/>
  </si>
  <si>
    <t>減価償却額</t>
    <rPh sb="0" eb="2">
      <t>ゲンカ</t>
    </rPh>
    <rPh sb="2" eb="4">
      <t>ショウキャク</t>
    </rPh>
    <rPh sb="4" eb="5">
      <t>ガク</t>
    </rPh>
    <phoneticPr fontId="10"/>
  </si>
  <si>
    <t>開始時見積資産</t>
    <rPh sb="0" eb="2">
      <t>カイシ</t>
    </rPh>
    <rPh sb="2" eb="3">
      <t>ジ</t>
    </rPh>
    <rPh sb="3" eb="5">
      <t>ミツモリ</t>
    </rPh>
    <rPh sb="5" eb="7">
      <t>シサン</t>
    </rPh>
    <phoneticPr fontId="10"/>
  </si>
  <si>
    <t>各種属性情報</t>
    <rPh sb="0" eb="2">
      <t>カクシュ</t>
    </rPh>
    <rPh sb="2" eb="4">
      <t>ゾクセイ</t>
    </rPh>
    <rPh sb="4" eb="6">
      <t>ジョウホウ</t>
    </rPh>
    <phoneticPr fontId="10"/>
  </si>
  <si>
    <t>売却可能区分</t>
    <rPh sb="0" eb="2">
      <t>バイキャク</t>
    </rPh>
    <rPh sb="2" eb="4">
      <t>カノウ</t>
    </rPh>
    <rPh sb="4" eb="6">
      <t>クブン</t>
    </rPh>
    <phoneticPr fontId="10"/>
  </si>
  <si>
    <t>時価等</t>
    <rPh sb="0" eb="2">
      <t>ジカ</t>
    </rPh>
    <rPh sb="2" eb="3">
      <t>トウ</t>
    </rPh>
    <phoneticPr fontId="10"/>
  </si>
  <si>
    <t>完全除却済記号</t>
    <rPh sb="0" eb="2">
      <t>カンゼン</t>
    </rPh>
    <rPh sb="2" eb="4">
      <t>ジョキャク</t>
    </rPh>
    <rPh sb="4" eb="5">
      <t>ズ</t>
    </rPh>
    <rPh sb="5" eb="7">
      <t>キゴウ</t>
    </rPh>
    <phoneticPr fontId="10"/>
  </si>
  <si>
    <t>稼働年数</t>
    <rPh sb="0" eb="2">
      <t>カドウ</t>
    </rPh>
    <rPh sb="2" eb="4">
      <t>ネンスウ</t>
    </rPh>
    <phoneticPr fontId="10"/>
  </si>
  <si>
    <t>目的別資産区分</t>
    <rPh sb="0" eb="2">
      <t>モクテキ</t>
    </rPh>
    <rPh sb="2" eb="3">
      <t>ベツ</t>
    </rPh>
    <rPh sb="3" eb="5">
      <t>シサン</t>
    </rPh>
    <rPh sb="5" eb="7">
      <t>クブン</t>
    </rPh>
    <phoneticPr fontId="10"/>
  </si>
  <si>
    <t>減価償却累計額</t>
    <rPh sb="0" eb="2">
      <t>ゲンカ</t>
    </rPh>
    <rPh sb="2" eb="4">
      <t>ショウキャク</t>
    </rPh>
    <rPh sb="4" eb="6">
      <t>ルイケイ</t>
    </rPh>
    <rPh sb="6" eb="7">
      <t>ガク</t>
    </rPh>
    <phoneticPr fontId="12"/>
  </si>
  <si>
    <t>財産区分
（行政財産・普通財産）</t>
    <rPh sb="0" eb="2">
      <t>ザイサン</t>
    </rPh>
    <rPh sb="2" eb="4">
      <t>クブン</t>
    </rPh>
    <rPh sb="6" eb="8">
      <t>ギョウセイ</t>
    </rPh>
    <rPh sb="8" eb="10">
      <t>ザイサン</t>
    </rPh>
    <rPh sb="11" eb="13">
      <t>フツウ</t>
    </rPh>
    <rPh sb="13" eb="15">
      <t>ザイサン</t>
    </rPh>
    <phoneticPr fontId="10"/>
  </si>
  <si>
    <t>公有財産台帳番号</t>
    <rPh sb="0" eb="2">
      <t>コウユウ</t>
    </rPh>
    <rPh sb="2" eb="4">
      <t>ザイサン</t>
    </rPh>
    <rPh sb="4" eb="6">
      <t>ダイチョウ</t>
    </rPh>
    <rPh sb="6" eb="8">
      <t>バンゴウ</t>
    </rPh>
    <phoneticPr fontId="10"/>
  </si>
  <si>
    <t>法定台帳番号</t>
    <rPh sb="0" eb="2">
      <t>ホウテイ</t>
    </rPh>
    <rPh sb="2" eb="4">
      <t>ダイチョウ</t>
    </rPh>
    <rPh sb="4" eb="6">
      <t>バンゴウ</t>
    </rPh>
    <phoneticPr fontId="10"/>
  </si>
  <si>
    <t>増減異動前減価償却累計額</t>
    <rPh sb="0" eb="2">
      <t>ゾウゲン</t>
    </rPh>
    <rPh sb="2" eb="4">
      <t>イドウ</t>
    </rPh>
    <rPh sb="4" eb="5">
      <t>マエ</t>
    </rPh>
    <rPh sb="5" eb="7">
      <t>ゲンカ</t>
    </rPh>
    <rPh sb="7" eb="9">
      <t>ショウキャク</t>
    </rPh>
    <rPh sb="9" eb="11">
      <t>ルイケイ</t>
    </rPh>
    <rPh sb="11" eb="12">
      <t>ガク</t>
    </rPh>
    <phoneticPr fontId="12"/>
  </si>
  <si>
    <t>車両及び運搬具</t>
    <rPh sb="0" eb="2">
      <t>シャリョウ</t>
    </rPh>
    <rPh sb="2" eb="3">
      <t>オヨ</t>
    </rPh>
    <rPh sb="4" eb="6">
      <t>ウンパン</t>
    </rPh>
    <rPh sb="6" eb="7">
      <t>グ</t>
    </rPh>
    <phoneticPr fontId="12"/>
  </si>
  <si>
    <t>自動車</t>
    <rPh sb="0" eb="3">
      <t>ジドウシャ</t>
    </rPh>
    <phoneticPr fontId="10"/>
  </si>
  <si>
    <t>広域連合管内</t>
    <rPh sb="0" eb="2">
      <t>コウイキ</t>
    </rPh>
    <rPh sb="2" eb="4">
      <t>レンゴウ</t>
    </rPh>
    <rPh sb="4" eb="6">
      <t>カンナイ</t>
    </rPh>
    <phoneticPr fontId="10"/>
  </si>
  <si>
    <t>所属
（部局等）</t>
    <rPh sb="0" eb="2">
      <t>ショゾク</t>
    </rPh>
    <rPh sb="4" eb="6">
      <t>ブキョク</t>
    </rPh>
    <rPh sb="6" eb="7">
      <t>トウ</t>
    </rPh>
    <phoneticPr fontId="10"/>
  </si>
  <si>
    <t>勘定科目
（種目・種別）</t>
    <rPh sb="0" eb="2">
      <t>カンジョウ</t>
    </rPh>
    <rPh sb="2" eb="4">
      <t>カモク</t>
    </rPh>
    <rPh sb="6" eb="8">
      <t>シュモク</t>
    </rPh>
    <rPh sb="9" eb="11">
      <t>シュベツ</t>
    </rPh>
    <phoneticPr fontId="12"/>
  </si>
  <si>
    <t>地目
（土地）</t>
    <rPh sb="0" eb="2">
      <t>チモク</t>
    </rPh>
    <rPh sb="4" eb="6">
      <t>トチ</t>
    </rPh>
    <phoneticPr fontId="10"/>
  </si>
  <si>
    <t>数量
(（延べ床）面積）</t>
    <rPh sb="0" eb="2">
      <t>スウリョウ</t>
    </rPh>
    <rPh sb="5" eb="6">
      <t>ノ</t>
    </rPh>
    <rPh sb="7" eb="8">
      <t>ユカ</t>
    </rPh>
    <rPh sb="9" eb="11">
      <t>メンセキ</t>
    </rPh>
    <phoneticPr fontId="12"/>
  </si>
  <si>
    <t>償却率</t>
    <rPh sb="0" eb="3">
      <t>ショウキャクリツ</t>
    </rPh>
    <phoneticPr fontId="10"/>
  </si>
  <si>
    <t>減価償却基礎額</t>
    <rPh sb="0" eb="2">
      <t>ゲンカ</t>
    </rPh>
    <rPh sb="2" eb="4">
      <t>ショウキャク</t>
    </rPh>
    <rPh sb="4" eb="6">
      <t>キソ</t>
    </rPh>
    <rPh sb="6" eb="7">
      <t>ガク</t>
    </rPh>
    <phoneticPr fontId="10"/>
  </si>
  <si>
    <t>年度</t>
    <rPh sb="0" eb="2">
      <t>ネンド</t>
    </rPh>
    <phoneticPr fontId="10"/>
  </si>
  <si>
    <t>財務書類上勘定科目</t>
    <rPh sb="0" eb="2">
      <t>ザイム</t>
    </rPh>
    <rPh sb="2" eb="4">
      <t>ショルイ</t>
    </rPh>
    <rPh sb="4" eb="5">
      <t>ウエ</t>
    </rPh>
    <rPh sb="5" eb="7">
      <t>カンジョウ</t>
    </rPh>
    <rPh sb="7" eb="9">
      <t>カモク</t>
    </rPh>
    <phoneticPr fontId="10"/>
  </si>
  <si>
    <t>階数
（建物）</t>
    <rPh sb="0" eb="2">
      <t>カイスウ</t>
    </rPh>
    <rPh sb="4" eb="6">
      <t>タテモノ</t>
    </rPh>
    <phoneticPr fontId="10"/>
  </si>
  <si>
    <t>インフラ資産：工作物</t>
    <rPh sb="4" eb="6">
      <t>シサン</t>
    </rPh>
    <rPh sb="7" eb="10">
      <t>コウサクブツ</t>
    </rPh>
    <phoneticPr fontId="10"/>
  </si>
  <si>
    <t>物品</t>
    <rPh sb="0" eb="2">
      <t>ブッピン</t>
    </rPh>
    <phoneticPr fontId="10"/>
  </si>
  <si>
    <t>一般会計</t>
    <rPh sb="0" eb="2">
      <t>イッパン</t>
    </rPh>
    <rPh sb="2" eb="4">
      <t>カイケイ</t>
    </rPh>
    <phoneticPr fontId="10"/>
  </si>
  <si>
    <t>福祉</t>
    <rPh sb="0" eb="2">
      <t>フクシ</t>
    </rPh>
    <phoneticPr fontId="10"/>
  </si>
  <si>
    <t>行政財産</t>
    <rPh sb="0" eb="2">
      <t>ギョウセイ</t>
    </rPh>
    <rPh sb="2" eb="4">
      <t>ザイサン</t>
    </rPh>
    <phoneticPr fontId="10"/>
  </si>
  <si>
    <t>期首簿価</t>
    <rPh sb="0" eb="2">
      <t>キシュ</t>
    </rPh>
    <rPh sb="2" eb="4">
      <t>ボカ</t>
    </rPh>
    <phoneticPr fontId="10"/>
  </si>
  <si>
    <t>期末簿価</t>
    <rPh sb="0" eb="2">
      <t>キマツ</t>
    </rPh>
    <rPh sb="2" eb="4">
      <t>ボカ</t>
    </rPh>
    <phoneticPr fontId="10"/>
  </si>
  <si>
    <t>南部箕蚊屋広域連合</t>
    <rPh sb="0" eb="2">
      <t>ナンブ</t>
    </rPh>
    <rPh sb="2" eb="5">
      <t>ミノカヤ</t>
    </rPh>
    <rPh sb="5" eb="7">
      <t>コウイキ</t>
    </rPh>
    <rPh sb="7" eb="9">
      <t>レンゴウ</t>
    </rPh>
    <phoneticPr fontId="10"/>
  </si>
  <si>
    <t>増減異動前簿価
（期首簿価）</t>
    <rPh sb="0" eb="2">
      <t>ゾウゲン</t>
    </rPh>
    <rPh sb="2" eb="4">
      <t>イドウ</t>
    </rPh>
    <rPh sb="4" eb="5">
      <t>マエ</t>
    </rPh>
    <rPh sb="5" eb="6">
      <t>ボ</t>
    </rPh>
    <rPh sb="9" eb="11">
      <t>キシュ</t>
    </rPh>
    <rPh sb="11" eb="13">
      <t>ボカ</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</si>
</sst>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00"/>
  </numFmts>
  <fonts count="19">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sz val="6"/>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sz val="9"/>
      <color indexed="81"/>
      <name val="MS P ゴシック"/>
      <family val="3"/>
      <charset val="128"/>
    </font>
    <font>
      <sz val="9"/>
      <color indexed="81"/>
      <name val="ＭＳ Ｐゴシック"/>
      <family val="3"/>
      <charset val="128"/>
    </font>
    <font>
      <sz val="9"/>
      <color theme="1"/>
      <name val="ＭＳ Ｐゴシック"/>
      <family val="3"/>
      <charset val="128"/>
      <scheme val="minor"/>
    </font>
    <font>
      <sz val="11"/>
      <color rgb="FFFF0000"/>
      <name val="ＭＳ Ｐゴシック"/>
      <family val="2"/>
      <charset val="128"/>
      <scheme val="minor"/>
    </font>
  </fonts>
  <fills count="3">
    <fill>
      <patternFill patternType="none"/>
    </fill>
    <fill>
      <patternFill patternType="gray125"/>
    </fill>
    <fill>
      <patternFill patternType="solid">
        <fgColor rgb="FFFFFF0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s>
  <cellStyleXfs count="5">
    <xf numFmtId="0" fontId="0" fillId="0" borderId="0"/>
    <xf numFmtId="0" fontId="9" fillId="0" borderId="0">
      <alignment vertical="center"/>
    </xf>
    <xf numFmtId="38" fontId="9" fillId="0" borderId="0" applyFont="0" applyFill="0" applyBorder="0" applyAlignment="0" applyProtection="0">
      <alignment vertical="center"/>
    </xf>
    <xf numFmtId="0" fontId="7" fillId="0" borderId="0">
      <alignment vertical="center"/>
    </xf>
    <xf numFmtId="38" fontId="11" fillId="0" borderId="0" applyFont="0" applyFill="0" applyBorder="0" applyAlignment="0" applyProtection="0">
      <alignment vertical="center"/>
    </xf>
  </cellStyleXfs>
  <cellXfs count="94">
    <xf numFmtId="0" fontId="0" fillId="0" borderId="0" xfId="0"/>
    <xf numFmtId="0" fontId="9" fillId="0" borderId="0" xfId="1">
      <alignment vertical="center"/>
    </xf>
    <xf numFmtId="0" fontId="9" fillId="0" borderId="1" xfId="1" applyBorder="1">
      <alignment vertical="center"/>
    </xf>
    <xf numFmtId="0" fontId="8" fillId="0" borderId="1" xfId="1" applyFont="1" applyBorder="1">
      <alignment vertical="center"/>
    </xf>
    <xf numFmtId="0" fontId="9" fillId="0" borderId="6" xfId="1" applyBorder="1">
      <alignment vertical="center"/>
    </xf>
    <xf numFmtId="0" fontId="9" fillId="0" borderId="5" xfId="1" applyBorder="1">
      <alignment vertical="center"/>
    </xf>
    <xf numFmtId="57" fontId="0" fillId="0" borderId="1" xfId="0" applyNumberFormat="1" applyBorder="1" applyAlignment="1">
      <alignment vertical="center" shrinkToFit="1"/>
    </xf>
    <xf numFmtId="38" fontId="9" fillId="0" borderId="1" xfId="4" applyFont="1" applyBorder="1">
      <alignment vertical="center"/>
    </xf>
    <xf numFmtId="38" fontId="9" fillId="0" borderId="1" xfId="4" applyFont="1" applyFill="1" applyBorder="1" applyAlignment="1">
      <alignment horizontal="right" vertical="center" shrinkToFit="1"/>
    </xf>
    <xf numFmtId="38" fontId="9" fillId="0" borderId="0" xfId="4" applyFont="1">
      <alignment vertical="center"/>
    </xf>
    <xf numFmtId="38" fontId="0" fillId="0" borderId="1" xfId="4" applyFont="1" applyBorder="1">
      <alignment vertical="center"/>
    </xf>
    <xf numFmtId="0" fontId="9" fillId="0" borderId="6" xfId="1" applyFill="1" applyBorder="1" applyAlignment="1">
      <alignment vertical="center" shrinkToFit="1"/>
    </xf>
    <xf numFmtId="0" fontId="11" fillId="0" borderId="6" xfId="1" applyFont="1" applyFill="1" applyBorder="1" applyAlignment="1">
      <alignment vertical="center" shrinkToFit="1"/>
    </xf>
    <xf numFmtId="0" fontId="9" fillId="0" borderId="6" xfId="1" applyBorder="1" applyAlignment="1">
      <alignment horizontal="right" vertical="center"/>
    </xf>
    <xf numFmtId="0" fontId="7" fillId="0" borderId="6" xfId="1" applyFont="1" applyBorder="1" applyAlignment="1">
      <alignment horizontal="right" vertical="center"/>
    </xf>
    <xf numFmtId="0" fontId="9" fillId="0" borderId="5" xfId="1" applyFill="1" applyBorder="1">
      <alignment vertical="center"/>
    </xf>
    <xf numFmtId="0" fontId="5" fillId="0" borderId="1" xfId="1" applyFont="1" applyBorder="1">
      <alignment vertical="center"/>
    </xf>
    <xf numFmtId="0" fontId="9" fillId="0" borderId="0" xfId="1" applyAlignment="1">
      <alignment horizontal="left" vertical="center"/>
    </xf>
    <xf numFmtId="0" fontId="9" fillId="0" borderId="0" xfId="1" applyAlignment="1">
      <alignment vertical="center"/>
    </xf>
    <xf numFmtId="0" fontId="9" fillId="0" borderId="6" xfId="1" applyBorder="1" applyAlignment="1">
      <alignment horizontal="left" vertical="center"/>
    </xf>
    <xf numFmtId="38" fontId="14" fillId="0" borderId="1" xfId="4" applyFont="1" applyBorder="1" applyAlignment="1">
      <alignment horizontal="center" vertical="center"/>
    </xf>
    <xf numFmtId="0" fontId="9" fillId="0" borderId="1" xfId="1" applyFill="1" applyBorder="1">
      <alignment vertical="center"/>
    </xf>
    <xf numFmtId="38" fontId="9" fillId="0" borderId="1" xfId="4" applyFont="1" applyFill="1" applyBorder="1">
      <alignment vertical="center"/>
    </xf>
    <xf numFmtId="0" fontId="9" fillId="0" borderId="0" xfId="1" applyFill="1">
      <alignment vertical="center"/>
    </xf>
    <xf numFmtId="0" fontId="5" fillId="0" borderId="1" xfId="1" applyFont="1" applyFill="1" applyBorder="1">
      <alignment vertical="center"/>
    </xf>
    <xf numFmtId="0" fontId="9" fillId="0" borderId="3" xfId="1" applyBorder="1" applyAlignment="1">
      <alignment vertical="center"/>
    </xf>
    <xf numFmtId="0" fontId="4" fillId="2" borderId="1" xfId="1" applyFont="1" applyFill="1" applyBorder="1" applyAlignment="1">
      <alignment horizontal="center" vertical="center"/>
    </xf>
    <xf numFmtId="0" fontId="9" fillId="2" borderId="1" xfId="1" applyFill="1" applyBorder="1" applyAlignment="1">
      <alignment horizontal="center" vertical="center"/>
    </xf>
    <xf numFmtId="0" fontId="3" fillId="0" borderId="1" xfId="1" applyFont="1" applyBorder="1">
      <alignment vertical="center"/>
    </xf>
    <xf numFmtId="0" fontId="9" fillId="0" borderId="0" xfId="1" applyFill="1" applyAlignment="1">
      <alignment vertical="center"/>
    </xf>
    <xf numFmtId="0" fontId="9" fillId="0" borderId="3" xfId="1" applyFill="1" applyBorder="1" applyAlignment="1">
      <alignment vertical="center"/>
    </xf>
    <xf numFmtId="176" fontId="9" fillId="0" borderId="1" xfId="1" applyNumberFormat="1" applyFill="1" applyBorder="1">
      <alignment vertical="center"/>
    </xf>
    <xf numFmtId="176" fontId="9" fillId="0" borderId="0" xfId="1" applyNumberFormat="1" applyFill="1">
      <alignment vertical="center"/>
    </xf>
    <xf numFmtId="0" fontId="4" fillId="0" borderId="1" xfId="1" applyFont="1" applyFill="1" applyBorder="1">
      <alignment vertical="center"/>
    </xf>
    <xf numFmtId="0" fontId="6" fillId="0" borderId="1" xfId="1" applyFont="1" applyFill="1" applyBorder="1" applyAlignment="1">
      <alignment vertical="center" wrapText="1"/>
    </xf>
    <xf numFmtId="0" fontId="9" fillId="0" borderId="0" xfId="1" applyNumberFormat="1" applyFill="1" applyAlignment="1">
      <alignment vertical="center"/>
    </xf>
    <xf numFmtId="0" fontId="9" fillId="0" borderId="3" xfId="1" applyNumberFormat="1" applyFill="1" applyBorder="1" applyAlignment="1">
      <alignment vertical="center"/>
    </xf>
    <xf numFmtId="0" fontId="0" fillId="0" borderId="1" xfId="0" applyNumberFormat="1" applyFill="1" applyBorder="1" applyAlignment="1">
      <alignment vertical="center" shrinkToFit="1"/>
    </xf>
    <xf numFmtId="0" fontId="9" fillId="0" borderId="0" xfId="1" applyNumberFormat="1" applyFill="1">
      <alignment vertical="center"/>
    </xf>
    <xf numFmtId="38" fontId="9" fillId="0" borderId="0" xfId="4" applyFont="1" applyFill="1" applyAlignment="1">
      <alignment vertical="center"/>
    </xf>
    <xf numFmtId="38" fontId="9" fillId="0" borderId="3" xfId="4" applyFont="1" applyFill="1" applyBorder="1" applyAlignment="1">
      <alignment vertical="center"/>
    </xf>
    <xf numFmtId="38" fontId="9" fillId="0" borderId="0" xfId="4" applyFont="1" applyFill="1">
      <alignment vertical="center"/>
    </xf>
    <xf numFmtId="38" fontId="3" fillId="0" borderId="1" xfId="4" applyFont="1" applyBorder="1">
      <alignment vertical="center"/>
    </xf>
    <xf numFmtId="38" fontId="14" fillId="2" borderId="1" xfId="4" applyFont="1" applyFill="1" applyBorder="1" applyAlignment="1">
      <alignment horizontal="center" vertical="center"/>
    </xf>
    <xf numFmtId="0" fontId="9" fillId="0" borderId="3" xfId="1" applyBorder="1" applyAlignment="1">
      <alignment horizontal="left" vertical="center"/>
    </xf>
    <xf numFmtId="0" fontId="7" fillId="0" borderId="5" xfId="1" applyFont="1" applyBorder="1" applyAlignment="1">
      <alignment horizontal="left" vertical="center"/>
    </xf>
    <xf numFmtId="0" fontId="9" fillId="0" borderId="0" xfId="1" applyAlignment="1">
      <alignment horizontal="right" vertical="center"/>
    </xf>
    <xf numFmtId="0" fontId="9" fillId="0" borderId="3" xfId="1" applyBorder="1" applyAlignment="1">
      <alignment horizontal="right" vertical="center"/>
    </xf>
    <xf numFmtId="38" fontId="0" fillId="0" borderId="1" xfId="4" applyFont="1" applyFill="1" applyBorder="1" applyAlignment="1">
      <alignment horizontal="right" vertical="center"/>
    </xf>
    <xf numFmtId="38" fontId="9" fillId="0" borderId="1" xfId="4" applyFont="1" applyBorder="1" applyAlignment="1">
      <alignment horizontal="right" vertical="center"/>
    </xf>
    <xf numFmtId="38" fontId="9" fillId="0" borderId="0" xfId="4" applyFont="1" applyAlignment="1">
      <alignment horizontal="right" vertical="center"/>
    </xf>
    <xf numFmtId="0" fontId="18" fillId="0" borderId="3" xfId="1" applyFont="1" applyBorder="1" applyAlignment="1">
      <alignment horizontal="center" vertical="center"/>
    </xf>
    <xf numFmtId="0" fontId="1" fillId="0" borderId="1" xfId="1" applyFont="1" applyBorder="1">
      <alignment vertical="center"/>
    </xf>
    <xf numFmtId="38" fontId="14" fillId="0" borderId="4" xfId="4" applyFont="1" applyBorder="1" applyAlignment="1">
      <alignment horizontal="center" vertical="center" wrapText="1"/>
    </xf>
    <xf numFmtId="38" fontId="14" fillId="0" borderId="2" xfId="4" applyFont="1" applyBorder="1" applyAlignment="1">
      <alignment horizontal="center" vertical="center" wrapText="1"/>
    </xf>
    <xf numFmtId="0" fontId="2" fillId="0" borderId="5" xfId="1" applyFont="1" applyFill="1" applyBorder="1" applyAlignment="1">
      <alignment horizontal="left" vertical="center" shrinkToFit="1"/>
    </xf>
    <xf numFmtId="0" fontId="9" fillId="0" borderId="6" xfId="1" applyFill="1" applyBorder="1" applyAlignment="1">
      <alignment horizontal="left" vertical="center" shrinkToFit="1"/>
    </xf>
    <xf numFmtId="0" fontId="9" fillId="0" borderId="5" xfId="1" applyFill="1" applyBorder="1" applyAlignment="1">
      <alignment horizontal="left" vertical="center" shrinkToFit="1"/>
    </xf>
    <xf numFmtId="0" fontId="0" fillId="0" borderId="5" xfId="1" applyFont="1" applyFill="1" applyBorder="1" applyAlignment="1">
      <alignment horizontal="left" vertical="center" shrinkToFit="1"/>
    </xf>
    <xf numFmtId="0" fontId="11" fillId="0" borderId="6" xfId="1" applyFont="1" applyFill="1" applyBorder="1" applyAlignment="1">
      <alignment horizontal="left" vertical="center" shrinkToFit="1"/>
    </xf>
    <xf numFmtId="38" fontId="14" fillId="0" borderId="4" xfId="4" applyFont="1" applyFill="1" applyBorder="1" applyAlignment="1">
      <alignment horizontal="center" vertical="center" wrapText="1"/>
    </xf>
    <xf numFmtId="38" fontId="14" fillId="0" borderId="2" xfId="4" applyFont="1" applyFill="1" applyBorder="1" applyAlignment="1">
      <alignment horizontal="center" vertical="center"/>
    </xf>
    <xf numFmtId="38" fontId="14" fillId="2" borderId="4" xfId="4" applyFont="1" applyFill="1" applyBorder="1" applyAlignment="1">
      <alignment horizontal="center" vertical="center" wrapText="1"/>
    </xf>
    <xf numFmtId="38" fontId="14" fillId="2" borderId="2" xfId="4" applyFont="1" applyFill="1" applyBorder="1" applyAlignment="1">
      <alignment horizontal="center" vertical="center" wrapText="1"/>
    </xf>
    <xf numFmtId="38" fontId="14" fillId="0" borderId="4" xfId="4" applyFont="1" applyBorder="1" applyAlignment="1">
      <alignment horizontal="center" vertical="center"/>
    </xf>
    <xf numFmtId="38" fontId="14" fillId="0" borderId="2" xfId="4" applyFont="1" applyBorder="1" applyAlignment="1">
      <alignment horizontal="center" vertical="center"/>
    </xf>
    <xf numFmtId="0" fontId="14" fillId="0" borderId="7" xfId="1" applyFont="1" applyBorder="1" applyAlignment="1">
      <alignment horizontal="center" vertical="center" wrapText="1"/>
    </xf>
    <xf numFmtId="0" fontId="14" fillId="0" borderId="8" xfId="1" applyFont="1" applyBorder="1" applyAlignment="1">
      <alignment horizontal="center" vertical="center"/>
    </xf>
    <xf numFmtId="0" fontId="14" fillId="0" borderId="9" xfId="1" applyFont="1" applyBorder="1" applyAlignment="1">
      <alignment horizontal="center" vertical="center"/>
    </xf>
    <xf numFmtId="0" fontId="14" fillId="0" borderId="10" xfId="1" applyFont="1" applyBorder="1" applyAlignment="1">
      <alignment horizontal="center" vertical="center"/>
    </xf>
    <xf numFmtId="38" fontId="14" fillId="0" borderId="7" xfId="4" applyFont="1" applyBorder="1" applyAlignment="1">
      <alignment horizontal="center" vertical="center"/>
    </xf>
    <xf numFmtId="38" fontId="14" fillId="0" borderId="11" xfId="4" applyFont="1" applyBorder="1" applyAlignment="1">
      <alignment horizontal="center" vertical="center"/>
    </xf>
    <xf numFmtId="38" fontId="14" fillId="0" borderId="8" xfId="4" applyFont="1" applyBorder="1" applyAlignment="1">
      <alignment horizontal="center" vertical="center"/>
    </xf>
    <xf numFmtId="0" fontId="14" fillId="0" borderId="4" xfId="1" applyNumberFormat="1" applyFont="1" applyFill="1" applyBorder="1" applyAlignment="1">
      <alignment horizontal="center" vertical="center"/>
    </xf>
    <xf numFmtId="0" fontId="14" fillId="0" borderId="2" xfId="1" applyFont="1" applyFill="1" applyBorder="1" applyAlignment="1">
      <alignment horizontal="center" vertical="center"/>
    </xf>
    <xf numFmtId="0" fontId="14" fillId="0" borderId="4" xfId="1" applyFont="1" applyBorder="1" applyAlignment="1">
      <alignment horizontal="center" vertical="center"/>
    </xf>
    <xf numFmtId="0" fontId="14" fillId="0" borderId="2" xfId="1" applyFont="1" applyBorder="1" applyAlignment="1">
      <alignment horizontal="center" vertical="center"/>
    </xf>
    <xf numFmtId="38" fontId="14" fillId="2" borderId="4" xfId="4" applyFont="1" applyFill="1" applyBorder="1" applyAlignment="1">
      <alignment horizontal="center" vertical="center"/>
    </xf>
    <xf numFmtId="38" fontId="14" fillId="2" borderId="2" xfId="4" applyFont="1" applyFill="1" applyBorder="1" applyAlignment="1">
      <alignment horizontal="center" vertical="center"/>
    </xf>
    <xf numFmtId="0" fontId="13" fillId="0" borderId="4" xfId="1" applyFont="1" applyBorder="1" applyAlignment="1">
      <alignment horizontal="center" vertical="center"/>
    </xf>
    <xf numFmtId="0" fontId="14" fillId="2" borderId="4" xfId="1" applyFont="1" applyFill="1" applyBorder="1" applyAlignment="1">
      <alignment horizontal="center" vertical="center"/>
    </xf>
    <xf numFmtId="0" fontId="14" fillId="2" borderId="2" xfId="1" applyFont="1" applyFill="1" applyBorder="1" applyAlignment="1">
      <alignment horizontal="center" vertical="center"/>
    </xf>
    <xf numFmtId="0" fontId="14" fillId="2" borderId="4" xfId="1" applyFont="1" applyFill="1" applyBorder="1" applyAlignment="1">
      <alignment horizontal="center" vertical="center" wrapText="1"/>
    </xf>
    <xf numFmtId="0" fontId="17" fillId="2" borderId="4" xfId="1" applyFont="1" applyFill="1" applyBorder="1" applyAlignment="1">
      <alignment horizontal="center" vertical="center" wrapText="1"/>
    </xf>
    <xf numFmtId="0" fontId="17" fillId="2" borderId="2" xfId="1" applyFont="1" applyFill="1" applyBorder="1" applyAlignment="1">
      <alignment horizontal="center" vertical="center" wrapText="1"/>
    </xf>
    <xf numFmtId="0" fontId="14" fillId="0" borderId="4" xfId="1" applyFont="1" applyBorder="1" applyAlignment="1">
      <alignment horizontal="center" vertical="center" wrapText="1"/>
    </xf>
    <xf numFmtId="0" fontId="17" fillId="0" borderId="7" xfId="1" applyFont="1" applyBorder="1" applyAlignment="1">
      <alignment horizontal="center" vertical="center"/>
    </xf>
    <xf numFmtId="0" fontId="17" fillId="0" borderId="8" xfId="1" applyFont="1" applyBorder="1" applyAlignment="1">
      <alignment horizontal="center" vertical="center"/>
    </xf>
    <xf numFmtId="0" fontId="17" fillId="0" borderId="9" xfId="1" applyFont="1" applyBorder="1" applyAlignment="1">
      <alignment horizontal="center" vertical="center"/>
    </xf>
    <xf numFmtId="0" fontId="17" fillId="0" borderId="10" xfId="1" applyFont="1" applyBorder="1" applyAlignment="1">
      <alignment horizontal="center" vertical="center"/>
    </xf>
    <xf numFmtId="0" fontId="13" fillId="0" borderId="4" xfId="1" applyFont="1" applyFill="1" applyBorder="1" applyAlignment="1">
      <alignment horizontal="center" vertical="center"/>
    </xf>
    <xf numFmtId="0" fontId="14" fillId="0" borderId="4" xfId="1" applyFont="1" applyFill="1" applyBorder="1" applyAlignment="1">
      <alignment horizontal="center" vertical="center"/>
    </xf>
    <xf numFmtId="176" fontId="14" fillId="0" borderId="4" xfId="1" applyNumberFormat="1" applyFont="1" applyFill="1" applyBorder="1" applyAlignment="1">
      <alignment horizontal="center" vertical="center"/>
    </xf>
    <xf numFmtId="176" fontId="14" fillId="0" borderId="2" xfId="1" applyNumberFormat="1" applyFont="1" applyFill="1" applyBorder="1" applyAlignment="1">
      <alignment horizontal="center" vertical="center"/>
    </xf>
  </cellXfs>
  <cellStyles count="5">
    <cellStyle name="桁区切り" xfId="4" builtinId="6"/>
    <cellStyle name="桁区切り 2" xfId="2"/>
    <cellStyle name="標準" xfId="0" builtinId="0"/>
    <cellStyle name="標準 2" xfId="1"/>
    <cellStyle name="標準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BF10"/>
  <sheetViews>
    <sheetView tabSelected="1" topLeftCell="B1" zoomScaleNormal="100" workbookViewId="0">
      <pane ySplit="6" topLeftCell="A7" activePane="bottomLeft" state="frozen"/>
      <selection activeCell="J1" sqref="J1"/>
      <selection pane="bottomLeft" activeCell="F17" sqref="F17"/>
    </sheetView>
  </sheetViews>
  <sheetFormatPr defaultRowHeight="13.5"/>
  <cols>
    <col min="1" max="1" width="9" style="1" customWidth="1"/>
    <col min="2" max="2" width="8" style="1" bestFit="1" customWidth="1"/>
    <col min="3" max="3" width="5.5" style="1" customWidth="1"/>
    <col min="4" max="4" width="19.5" style="1" customWidth="1"/>
    <col min="5" max="6" width="18.625" style="1" customWidth="1"/>
    <col min="7" max="7" width="15" style="1" customWidth="1"/>
    <col min="8" max="8" width="10.25" style="17" customWidth="1"/>
    <col min="9" max="9" width="18.5" style="17" customWidth="1"/>
    <col min="10" max="10" width="6.375" style="1" customWidth="1"/>
    <col min="11" max="11" width="20.75" style="23" customWidth="1"/>
    <col min="12" max="12" width="6.625" style="23" customWidth="1"/>
    <col min="13" max="13" width="6.625" style="32" customWidth="1"/>
    <col min="14" max="14" width="11.375" style="1" customWidth="1"/>
    <col min="15" max="15" width="10.125" style="38" customWidth="1"/>
    <col min="16" max="16" width="11.125" style="50" customWidth="1"/>
    <col min="17" max="17" width="7.5" style="9" customWidth="1"/>
    <col min="18" max="18" width="6.125" style="1" customWidth="1"/>
    <col min="19" max="19" width="8.625" style="1" customWidth="1"/>
    <col min="20" max="20" width="11.625" style="41" customWidth="1"/>
    <col min="21" max="21" width="11.375" style="9" customWidth="1"/>
    <col min="22" max="22" width="11.5" style="9" customWidth="1"/>
    <col min="23" max="23" width="6.375" style="9" customWidth="1"/>
    <col min="24" max="25" width="7.5" style="9" customWidth="1"/>
    <col min="26" max="26" width="9.875" style="9" customWidth="1"/>
    <col min="27" max="27" width="11" style="9" customWidth="1"/>
    <col min="28" max="28" width="9.125" style="9" customWidth="1"/>
    <col min="29" max="29" width="6.375" style="9" customWidth="1"/>
    <col min="30" max="30" width="7.625" style="9" customWidth="1"/>
    <col min="31" max="31" width="7.25" style="9" customWidth="1"/>
    <col min="32" max="32" width="6.25" style="9" customWidth="1"/>
    <col min="33" max="33" width="9.75" style="9" customWidth="1"/>
    <col min="34" max="34" width="11" style="9" customWidth="1"/>
    <col min="35" max="35" width="8.25" style="9" customWidth="1"/>
    <col min="36" max="36" width="9.25" style="9" customWidth="1"/>
    <col min="37" max="37" width="8.5" style="41" customWidth="1"/>
    <col min="38" max="38" width="8.25" style="9" customWidth="1"/>
    <col min="39" max="39" width="10.75" style="9" customWidth="1"/>
    <col min="40" max="40" width="9.5" style="9" customWidth="1"/>
    <col min="41" max="41" width="5.875" style="9" customWidth="1"/>
    <col min="42" max="42" width="3.875" style="9" customWidth="1"/>
    <col min="43" max="43" width="3.75" style="9" customWidth="1"/>
    <col min="44" max="44" width="8.125" style="9" customWidth="1"/>
    <col min="45" max="45" width="6.875" style="9" customWidth="1"/>
    <col min="46" max="46" width="6.25" style="9" customWidth="1"/>
    <col min="47" max="47" width="6" style="9" customWidth="1"/>
    <col min="48" max="48" width="6.75" style="9" customWidth="1"/>
    <col min="49" max="49" width="5.875" style="1" customWidth="1"/>
    <col min="50" max="50" width="6.625" style="1" customWidth="1"/>
    <col min="51" max="51" width="5" style="9" customWidth="1"/>
    <col min="52" max="52" width="5.75" style="9" customWidth="1"/>
    <col min="53" max="53" width="4.125" style="41" customWidth="1"/>
    <col min="54" max="54" width="7" style="9" customWidth="1"/>
    <col min="55" max="55" width="9.875" style="9" customWidth="1"/>
    <col min="56" max="56" width="13.875" style="9" customWidth="1"/>
    <col min="57" max="57" width="6.375" style="9" customWidth="1"/>
    <col min="58" max="58" width="5.75" style="9" customWidth="1"/>
    <col min="59" max="16384" width="9" style="1"/>
  </cols>
  <sheetData>
    <row r="1" spans="2:58">
      <c r="B1" s="18"/>
      <c r="C1" s="18"/>
      <c r="D1" s="18"/>
      <c r="E1" s="18"/>
      <c r="F1" s="18"/>
      <c r="G1" s="18"/>
      <c r="J1" s="18"/>
      <c r="K1" s="29"/>
      <c r="L1" s="29"/>
      <c r="M1" s="29"/>
      <c r="N1" s="18"/>
      <c r="O1" s="35"/>
      <c r="P1" s="46"/>
      <c r="Q1" s="18"/>
      <c r="R1" s="18"/>
      <c r="S1" s="18"/>
      <c r="T1" s="39"/>
      <c r="U1" s="18"/>
      <c r="V1" s="18"/>
      <c r="W1" s="18"/>
      <c r="X1" s="18"/>
      <c r="Y1" s="18"/>
      <c r="Z1" s="18"/>
      <c r="AA1" s="18"/>
      <c r="AB1" s="18"/>
      <c r="AC1" s="18"/>
      <c r="AD1" s="18"/>
      <c r="AE1" s="18"/>
      <c r="AF1" s="18"/>
      <c r="AG1" s="18"/>
      <c r="AH1" s="18"/>
      <c r="AI1" s="18"/>
      <c r="AJ1" s="18"/>
      <c r="AK1" s="29"/>
      <c r="AL1" s="18"/>
      <c r="AM1" s="18"/>
      <c r="AN1" s="18"/>
      <c r="AO1" s="18"/>
      <c r="AP1" s="18"/>
      <c r="AQ1" s="18"/>
      <c r="AR1" s="18"/>
      <c r="AS1" s="18"/>
      <c r="AT1" s="18"/>
      <c r="AU1" s="18"/>
      <c r="AV1" s="18"/>
      <c r="AW1" s="18"/>
      <c r="AX1" s="18"/>
      <c r="AY1" s="18"/>
      <c r="AZ1" s="18"/>
      <c r="BA1" s="29"/>
      <c r="BB1" s="18"/>
      <c r="BC1" s="18"/>
      <c r="BD1" s="18"/>
      <c r="BE1" s="18"/>
      <c r="BF1" s="18"/>
    </row>
    <row r="2" spans="2:58">
      <c r="B2" s="18"/>
      <c r="C2" s="18"/>
      <c r="D2" s="18"/>
      <c r="E2" s="18"/>
      <c r="F2" s="18"/>
      <c r="G2" s="18"/>
      <c r="J2" s="18"/>
      <c r="K2" s="29"/>
      <c r="L2" s="29"/>
      <c r="M2" s="29"/>
      <c r="N2" s="18"/>
      <c r="O2" s="35"/>
      <c r="P2" s="46"/>
      <c r="Q2" s="18"/>
      <c r="R2" s="18"/>
      <c r="S2" s="18"/>
      <c r="T2" s="39"/>
      <c r="U2" s="18"/>
      <c r="V2" s="18"/>
      <c r="W2" s="18"/>
      <c r="X2" s="18"/>
      <c r="Y2" s="18"/>
      <c r="Z2" s="18"/>
      <c r="AA2" s="18"/>
      <c r="AB2" s="18"/>
      <c r="AC2" s="18"/>
      <c r="AD2" s="18"/>
      <c r="AE2" s="18"/>
      <c r="AF2" s="18"/>
      <c r="AG2" s="18"/>
      <c r="AH2" s="18"/>
      <c r="AI2" s="18"/>
      <c r="AJ2" s="18"/>
      <c r="AK2" s="29"/>
      <c r="AL2" s="18"/>
      <c r="AM2" s="18"/>
      <c r="AN2" s="18"/>
      <c r="AO2" s="18"/>
      <c r="AP2" s="18"/>
      <c r="AQ2" s="18"/>
      <c r="AR2" s="18"/>
      <c r="AS2" s="18"/>
      <c r="AT2" s="18"/>
      <c r="AU2" s="18"/>
      <c r="AV2" s="18"/>
      <c r="AW2" s="18"/>
      <c r="AX2" s="18"/>
      <c r="AY2" s="18"/>
      <c r="AZ2" s="18"/>
      <c r="BA2" s="29"/>
      <c r="BB2" s="18"/>
      <c r="BC2" s="18"/>
      <c r="BD2" s="18"/>
      <c r="BE2" s="18"/>
      <c r="BF2" s="18"/>
    </row>
    <row r="3" spans="2:58">
      <c r="B3" s="18"/>
      <c r="C3" s="18"/>
      <c r="D3" s="18"/>
      <c r="E3" s="18"/>
      <c r="F3" s="18"/>
      <c r="G3" s="18"/>
      <c r="J3" s="18"/>
      <c r="K3" s="29"/>
      <c r="L3" s="29"/>
      <c r="M3" s="29"/>
      <c r="N3" s="18"/>
      <c r="O3" s="35"/>
      <c r="P3" s="46"/>
      <c r="Q3" s="18"/>
      <c r="R3" s="18"/>
      <c r="S3" s="18"/>
      <c r="T3" s="39"/>
      <c r="U3" s="18"/>
      <c r="V3" s="18"/>
      <c r="W3" s="18"/>
      <c r="X3" s="18"/>
      <c r="Y3" s="18"/>
      <c r="Z3" s="18"/>
      <c r="AA3" s="18"/>
      <c r="AB3" s="18"/>
      <c r="AC3" s="18"/>
      <c r="AD3" s="18"/>
      <c r="AE3" s="18"/>
      <c r="AF3" s="18"/>
      <c r="AG3" s="18"/>
      <c r="AH3" s="18"/>
      <c r="AI3" s="18"/>
      <c r="AJ3" s="18"/>
      <c r="AK3" s="29"/>
      <c r="AL3" s="18"/>
      <c r="AM3" s="18"/>
      <c r="AN3" s="18"/>
      <c r="AO3" s="18"/>
      <c r="AP3" s="18"/>
      <c r="AQ3" s="18"/>
      <c r="AR3" s="18"/>
      <c r="AS3" s="18"/>
      <c r="AT3" s="18"/>
      <c r="AU3" s="18"/>
      <c r="AV3" s="18"/>
      <c r="AW3" s="18"/>
      <c r="AX3" s="18"/>
      <c r="AY3" s="18"/>
      <c r="AZ3" s="18"/>
      <c r="BA3" s="29"/>
      <c r="BB3" s="18"/>
      <c r="BC3" s="18"/>
      <c r="BD3" s="18"/>
      <c r="BE3" s="18"/>
      <c r="BF3" s="18"/>
    </row>
    <row r="4" spans="2:58">
      <c r="B4" s="26" t="s">
        <v>70</v>
      </c>
      <c r="C4" s="27">
        <v>2016</v>
      </c>
      <c r="D4" s="25"/>
      <c r="E4" s="25"/>
      <c r="F4" s="25"/>
      <c r="G4" s="25"/>
      <c r="H4" s="44"/>
      <c r="I4" s="44"/>
      <c r="J4" s="25"/>
      <c r="K4" s="30"/>
      <c r="L4" s="30"/>
      <c r="M4" s="30"/>
      <c r="N4" s="25"/>
      <c r="O4" s="36"/>
      <c r="P4" s="47"/>
      <c r="Q4" s="25"/>
      <c r="R4" s="25"/>
      <c r="S4" s="25"/>
      <c r="T4" s="40"/>
      <c r="U4" s="25"/>
      <c r="V4" s="51" t="s">
        <v>78</v>
      </c>
      <c r="W4" s="25"/>
      <c r="X4" s="25"/>
      <c r="Y4" s="25"/>
      <c r="Z4" s="25"/>
      <c r="AA4" s="25"/>
      <c r="AB4" s="25"/>
      <c r="AC4" s="25"/>
      <c r="AD4" s="25"/>
      <c r="AE4" s="25"/>
      <c r="AF4" s="25"/>
      <c r="AG4" s="25"/>
      <c r="AH4" s="25"/>
      <c r="AI4" s="25"/>
      <c r="AJ4" s="25"/>
      <c r="AK4" s="30"/>
      <c r="AL4" s="25"/>
      <c r="AM4" s="51" t="s">
        <v>79</v>
      </c>
      <c r="AN4" s="25"/>
      <c r="AO4" s="25"/>
      <c r="AP4" s="25"/>
      <c r="AQ4" s="25"/>
      <c r="AR4" s="25"/>
      <c r="AS4" s="25"/>
      <c r="AT4" s="25"/>
      <c r="AU4" s="25"/>
      <c r="AV4" s="25"/>
      <c r="AW4" s="25"/>
      <c r="AX4" s="25"/>
      <c r="AY4" s="25"/>
      <c r="AZ4" s="25"/>
      <c r="BA4" s="30"/>
      <c r="BB4" s="25"/>
      <c r="BC4" s="25"/>
      <c r="BD4" s="25"/>
      <c r="BE4" s="25"/>
      <c r="BF4" s="25"/>
    </row>
    <row r="5" spans="2:58">
      <c r="B5" s="79" t="s">
        <v>13</v>
      </c>
      <c r="C5" s="80" t="s">
        <v>20</v>
      </c>
      <c r="D5" s="75" t="s">
        <v>0</v>
      </c>
      <c r="E5" s="82" t="s">
        <v>64</v>
      </c>
      <c r="F5" s="83" t="s">
        <v>71</v>
      </c>
      <c r="G5" s="85" t="s">
        <v>65</v>
      </c>
      <c r="H5" s="86" t="s">
        <v>21</v>
      </c>
      <c r="I5" s="87"/>
      <c r="J5" s="80" t="s">
        <v>22</v>
      </c>
      <c r="K5" s="90" t="s">
        <v>14</v>
      </c>
      <c r="L5" s="91" t="s">
        <v>2</v>
      </c>
      <c r="M5" s="92" t="s">
        <v>68</v>
      </c>
      <c r="N5" s="75" t="s">
        <v>1</v>
      </c>
      <c r="O5" s="73" t="s">
        <v>23</v>
      </c>
      <c r="P5" s="64" t="s">
        <v>3</v>
      </c>
      <c r="Q5" s="64" t="s">
        <v>4</v>
      </c>
      <c r="R5" s="75" t="s">
        <v>24</v>
      </c>
      <c r="S5" s="75" t="s">
        <v>25</v>
      </c>
      <c r="T5" s="77" t="s">
        <v>69</v>
      </c>
      <c r="U5" s="62" t="s">
        <v>60</v>
      </c>
      <c r="V5" s="53" t="s">
        <v>81</v>
      </c>
      <c r="W5" s="53" t="s">
        <v>26</v>
      </c>
      <c r="X5" s="64" t="s">
        <v>27</v>
      </c>
      <c r="Y5" s="70" t="s">
        <v>28</v>
      </c>
      <c r="Z5" s="71"/>
      <c r="AA5" s="71"/>
      <c r="AB5" s="71"/>
      <c r="AC5" s="71"/>
      <c r="AD5" s="72"/>
      <c r="AE5" s="64" t="s">
        <v>36</v>
      </c>
      <c r="AF5" s="70" t="s">
        <v>35</v>
      </c>
      <c r="AG5" s="71"/>
      <c r="AH5" s="71"/>
      <c r="AI5" s="71"/>
      <c r="AJ5" s="71"/>
      <c r="AK5" s="71"/>
      <c r="AL5" s="72"/>
      <c r="AM5" s="53" t="s">
        <v>43</v>
      </c>
      <c r="AN5" s="62" t="s">
        <v>44</v>
      </c>
      <c r="AO5" s="53" t="s">
        <v>45</v>
      </c>
      <c r="AP5" s="53" t="s">
        <v>46</v>
      </c>
      <c r="AQ5" s="53" t="s">
        <v>47</v>
      </c>
      <c r="AR5" s="53" t="s">
        <v>49</v>
      </c>
      <c r="AS5" s="53" t="s">
        <v>50</v>
      </c>
      <c r="AT5" s="53" t="s">
        <v>51</v>
      </c>
      <c r="AU5" s="53" t="s">
        <v>52</v>
      </c>
      <c r="AV5" s="53" t="s">
        <v>53</v>
      </c>
      <c r="AW5" s="66" t="s">
        <v>67</v>
      </c>
      <c r="AX5" s="67"/>
      <c r="AY5" s="60" t="s">
        <v>72</v>
      </c>
      <c r="AZ5" s="53" t="s">
        <v>66</v>
      </c>
      <c r="BA5" s="62" t="s">
        <v>54</v>
      </c>
      <c r="BB5" s="62" t="s">
        <v>55</v>
      </c>
      <c r="BC5" s="64" t="s">
        <v>56</v>
      </c>
      <c r="BD5" s="53" t="s">
        <v>57</v>
      </c>
      <c r="BE5" s="53" t="s">
        <v>58</v>
      </c>
      <c r="BF5" s="53" t="s">
        <v>59</v>
      </c>
    </row>
    <row r="6" spans="2:58">
      <c r="B6" s="76"/>
      <c r="C6" s="81"/>
      <c r="D6" s="76"/>
      <c r="E6" s="81"/>
      <c r="F6" s="84"/>
      <c r="G6" s="76"/>
      <c r="H6" s="88"/>
      <c r="I6" s="89"/>
      <c r="J6" s="81"/>
      <c r="K6" s="74"/>
      <c r="L6" s="74"/>
      <c r="M6" s="93"/>
      <c r="N6" s="76"/>
      <c r="O6" s="74"/>
      <c r="P6" s="65"/>
      <c r="Q6" s="65"/>
      <c r="R6" s="76"/>
      <c r="S6" s="76"/>
      <c r="T6" s="78"/>
      <c r="U6" s="63"/>
      <c r="V6" s="54"/>
      <c r="W6" s="54"/>
      <c r="X6" s="65"/>
      <c r="Y6" s="20" t="s">
        <v>29</v>
      </c>
      <c r="Z6" s="20" t="s">
        <v>30</v>
      </c>
      <c r="AA6" s="20" t="s">
        <v>31</v>
      </c>
      <c r="AB6" s="20" t="s">
        <v>32</v>
      </c>
      <c r="AC6" s="20" t="s">
        <v>33</v>
      </c>
      <c r="AD6" s="20" t="s">
        <v>34</v>
      </c>
      <c r="AE6" s="65"/>
      <c r="AF6" s="20" t="s">
        <v>37</v>
      </c>
      <c r="AG6" s="20" t="s">
        <v>38</v>
      </c>
      <c r="AH6" s="20" t="s">
        <v>39</v>
      </c>
      <c r="AI6" s="20" t="s">
        <v>40</v>
      </c>
      <c r="AJ6" s="20" t="s">
        <v>41</v>
      </c>
      <c r="AK6" s="43" t="s">
        <v>48</v>
      </c>
      <c r="AL6" s="20" t="s">
        <v>42</v>
      </c>
      <c r="AM6" s="65"/>
      <c r="AN6" s="63"/>
      <c r="AO6" s="54"/>
      <c r="AP6" s="54"/>
      <c r="AQ6" s="54"/>
      <c r="AR6" s="54"/>
      <c r="AS6" s="54"/>
      <c r="AT6" s="54"/>
      <c r="AU6" s="54"/>
      <c r="AV6" s="54"/>
      <c r="AW6" s="68"/>
      <c r="AX6" s="69"/>
      <c r="AY6" s="61"/>
      <c r="AZ6" s="54"/>
      <c r="BA6" s="63"/>
      <c r="BB6" s="63"/>
      <c r="BC6" s="65"/>
      <c r="BD6" s="54"/>
      <c r="BE6" s="54"/>
      <c r="BF6" s="54"/>
    </row>
    <row r="7" spans="2:58" ht="27" customHeight="1">
      <c r="B7" s="2">
        <v>1</v>
      </c>
      <c r="C7" s="2">
        <v>1</v>
      </c>
      <c r="D7" s="2" t="s">
        <v>6</v>
      </c>
      <c r="E7" s="52" t="s">
        <v>80</v>
      </c>
      <c r="F7" s="28" t="s">
        <v>74</v>
      </c>
      <c r="G7" s="16" t="s">
        <v>61</v>
      </c>
      <c r="H7" s="55" t="s">
        <v>5</v>
      </c>
      <c r="I7" s="56"/>
      <c r="J7" s="11"/>
      <c r="K7" s="33" t="s">
        <v>62</v>
      </c>
      <c r="L7" s="21">
        <v>4</v>
      </c>
      <c r="M7" s="31">
        <v>0.25</v>
      </c>
      <c r="N7" s="2" t="s">
        <v>7</v>
      </c>
      <c r="O7" s="21">
        <v>2006</v>
      </c>
      <c r="P7" s="8">
        <v>783140</v>
      </c>
      <c r="Q7" s="7"/>
      <c r="R7" s="2"/>
      <c r="S7" s="2"/>
      <c r="T7" s="22">
        <f t="shared" ref="T7:T9" si="0">ROUNDDOWN(P7*M7,0)</f>
        <v>195785</v>
      </c>
      <c r="U7" s="7">
        <f>P7-V7</f>
        <v>783139</v>
      </c>
      <c r="V7" s="7">
        <v>1</v>
      </c>
      <c r="W7" s="7"/>
      <c r="X7" s="7">
        <f t="shared" ref="X7:X10" si="1">SUM(Y7:AD7)</f>
        <v>0</v>
      </c>
      <c r="Y7" s="7"/>
      <c r="Z7" s="7"/>
      <c r="AA7" s="7"/>
      <c r="AB7" s="7"/>
      <c r="AC7" s="7"/>
      <c r="AD7" s="7"/>
      <c r="AE7" s="7">
        <f>SUM(AF7:AL7)</f>
        <v>0</v>
      </c>
      <c r="AF7" s="7"/>
      <c r="AG7" s="7"/>
      <c r="AH7" s="7"/>
      <c r="AI7" s="7"/>
      <c r="AJ7" s="7"/>
      <c r="AK7" s="22">
        <v>0</v>
      </c>
      <c r="AL7" s="7"/>
      <c r="AM7" s="7">
        <v>1</v>
      </c>
      <c r="AN7" s="42" t="s">
        <v>75</v>
      </c>
      <c r="AO7" s="7"/>
      <c r="AP7" s="7"/>
      <c r="AQ7" s="7"/>
      <c r="AR7" s="7"/>
      <c r="AS7" s="7"/>
      <c r="AT7" s="7"/>
      <c r="AU7" s="7"/>
      <c r="AV7" s="7"/>
      <c r="AW7" s="5">
        <v>1</v>
      </c>
      <c r="AX7" s="13" t="s">
        <v>8</v>
      </c>
      <c r="AY7" s="7"/>
      <c r="AZ7" s="7"/>
      <c r="BA7" s="22">
        <f>$C$4-O7</f>
        <v>10</v>
      </c>
      <c r="BB7" s="42" t="s">
        <v>76</v>
      </c>
      <c r="BC7" s="10">
        <f>U7+AK7</f>
        <v>783139</v>
      </c>
      <c r="BD7" s="42" t="s">
        <v>77</v>
      </c>
      <c r="BE7" s="7"/>
      <c r="BF7" s="7"/>
    </row>
    <row r="8" spans="2:58" ht="27" customHeight="1">
      <c r="B8" s="2">
        <v>2</v>
      </c>
      <c r="C8" s="2">
        <v>1</v>
      </c>
      <c r="D8" s="52" t="s">
        <v>10</v>
      </c>
      <c r="E8" s="52" t="s">
        <v>80</v>
      </c>
      <c r="F8" s="28" t="s">
        <v>74</v>
      </c>
      <c r="G8" s="16" t="s">
        <v>61</v>
      </c>
      <c r="H8" s="57" t="s">
        <v>9</v>
      </c>
      <c r="I8" s="56"/>
      <c r="J8" s="11"/>
      <c r="K8" s="24" t="s">
        <v>62</v>
      </c>
      <c r="L8" s="21">
        <v>4</v>
      </c>
      <c r="M8" s="31">
        <v>0.25</v>
      </c>
      <c r="N8" s="2" t="s">
        <v>11</v>
      </c>
      <c r="O8" s="21">
        <v>1999</v>
      </c>
      <c r="P8" s="48">
        <v>1138550</v>
      </c>
      <c r="Q8" s="7"/>
      <c r="R8" s="2"/>
      <c r="S8" s="2"/>
      <c r="T8" s="22">
        <f t="shared" si="0"/>
        <v>284637</v>
      </c>
      <c r="U8" s="7">
        <f t="shared" ref="U8:U9" si="2">P8-V8</f>
        <v>1138549</v>
      </c>
      <c r="V8" s="7">
        <v>1</v>
      </c>
      <c r="W8" s="7"/>
      <c r="X8" s="7">
        <f t="shared" si="1"/>
        <v>0</v>
      </c>
      <c r="Y8" s="7"/>
      <c r="Z8" s="7"/>
      <c r="AA8" s="7"/>
      <c r="AB8" s="7"/>
      <c r="AC8" s="7"/>
      <c r="AD8" s="7"/>
      <c r="AE8" s="7">
        <f>SUM(AF8:AL8)</f>
        <v>0</v>
      </c>
      <c r="AF8" s="7"/>
      <c r="AG8" s="7"/>
      <c r="AH8" s="7"/>
      <c r="AI8" s="7"/>
      <c r="AJ8" s="7"/>
      <c r="AK8" s="22">
        <v>0</v>
      </c>
      <c r="AL8" s="7"/>
      <c r="AM8" s="7">
        <v>1</v>
      </c>
      <c r="AN8" s="42" t="s">
        <v>75</v>
      </c>
      <c r="AO8" s="7"/>
      <c r="AP8" s="7"/>
      <c r="AQ8" s="7"/>
      <c r="AR8" s="7"/>
      <c r="AS8" s="7"/>
      <c r="AT8" s="7"/>
      <c r="AU8" s="7"/>
      <c r="AV8" s="7"/>
      <c r="AW8" s="5">
        <v>1</v>
      </c>
      <c r="AX8" s="13" t="s">
        <v>8</v>
      </c>
      <c r="AY8" s="7"/>
      <c r="AZ8" s="7"/>
      <c r="BA8" s="22">
        <f t="shared" ref="BA8:BA10" si="3">$C$4-O8</f>
        <v>17</v>
      </c>
      <c r="BB8" s="42" t="s">
        <v>76</v>
      </c>
      <c r="BC8" s="10">
        <f>U8+AK8</f>
        <v>1138549</v>
      </c>
      <c r="BD8" s="42" t="s">
        <v>77</v>
      </c>
      <c r="BE8" s="7"/>
      <c r="BF8" s="7"/>
    </row>
    <row r="9" spans="2:58" ht="27" customHeight="1">
      <c r="B9" s="2">
        <v>3</v>
      </c>
      <c r="C9" s="2">
        <v>1</v>
      </c>
      <c r="D9" s="52" t="s">
        <v>12</v>
      </c>
      <c r="E9" s="52" t="s">
        <v>80</v>
      </c>
      <c r="F9" s="28" t="s">
        <v>74</v>
      </c>
      <c r="G9" s="16" t="s">
        <v>61</v>
      </c>
      <c r="H9" s="58" t="s">
        <v>9</v>
      </c>
      <c r="I9" s="59"/>
      <c r="J9" s="12"/>
      <c r="K9" s="24" t="s">
        <v>62</v>
      </c>
      <c r="L9" s="21">
        <v>4</v>
      </c>
      <c r="M9" s="31">
        <v>0.25</v>
      </c>
      <c r="N9" s="2" t="s">
        <v>7</v>
      </c>
      <c r="O9" s="21">
        <v>2006</v>
      </c>
      <c r="P9" s="8">
        <v>700000</v>
      </c>
      <c r="Q9" s="7"/>
      <c r="R9" s="2"/>
      <c r="S9" s="2"/>
      <c r="T9" s="22">
        <f t="shared" si="0"/>
        <v>175000</v>
      </c>
      <c r="U9" s="7">
        <f t="shared" si="2"/>
        <v>699999</v>
      </c>
      <c r="V9" s="7">
        <v>1</v>
      </c>
      <c r="W9" s="7"/>
      <c r="X9" s="7">
        <f t="shared" si="1"/>
        <v>0</v>
      </c>
      <c r="Y9" s="7"/>
      <c r="Z9" s="7"/>
      <c r="AA9" s="7"/>
      <c r="AB9" s="7"/>
      <c r="AC9" s="7"/>
      <c r="AD9" s="7"/>
      <c r="AE9" s="7">
        <f>SUM(AF9:AL9)</f>
        <v>0</v>
      </c>
      <c r="AF9" s="7"/>
      <c r="AG9" s="7"/>
      <c r="AH9" s="7"/>
      <c r="AI9" s="7"/>
      <c r="AJ9" s="7"/>
      <c r="AK9" s="22">
        <v>0</v>
      </c>
      <c r="AL9" s="7"/>
      <c r="AM9" s="7">
        <v>1</v>
      </c>
      <c r="AN9" s="42" t="s">
        <v>75</v>
      </c>
      <c r="AO9" s="7"/>
      <c r="AP9" s="7"/>
      <c r="AQ9" s="7"/>
      <c r="AR9" s="7"/>
      <c r="AS9" s="7"/>
      <c r="AT9" s="7"/>
      <c r="AU9" s="7"/>
      <c r="AV9" s="7"/>
      <c r="AW9" s="5">
        <v>1</v>
      </c>
      <c r="AX9" s="13" t="s">
        <v>8</v>
      </c>
      <c r="AY9" s="7"/>
      <c r="AZ9" s="7"/>
      <c r="BA9" s="22">
        <f t="shared" si="3"/>
        <v>10</v>
      </c>
      <c r="BB9" s="42" t="s">
        <v>76</v>
      </c>
      <c r="BC9" s="10">
        <f>U9+AK9</f>
        <v>699999</v>
      </c>
      <c r="BD9" s="42" t="s">
        <v>77</v>
      </c>
      <c r="BE9" s="7"/>
      <c r="BF9" s="7"/>
    </row>
    <row r="10" spans="2:58" ht="27" customHeight="1">
      <c r="B10" s="2">
        <v>4</v>
      </c>
      <c r="C10" s="2">
        <v>1</v>
      </c>
      <c r="D10" s="16" t="s">
        <v>63</v>
      </c>
      <c r="E10" s="52" t="s">
        <v>80</v>
      </c>
      <c r="F10" s="28" t="s">
        <v>73</v>
      </c>
      <c r="G10" s="3" t="s">
        <v>15</v>
      </c>
      <c r="H10" s="45" t="s">
        <v>17</v>
      </c>
      <c r="I10" s="19"/>
      <c r="J10" s="4"/>
      <c r="K10" s="34" t="s">
        <v>19</v>
      </c>
      <c r="L10" s="21">
        <v>10</v>
      </c>
      <c r="M10" s="31">
        <v>0.1</v>
      </c>
      <c r="N10" s="6" t="s">
        <v>16</v>
      </c>
      <c r="O10" s="37">
        <v>2001</v>
      </c>
      <c r="P10" s="49">
        <v>39981373</v>
      </c>
      <c r="Q10" s="7"/>
      <c r="R10" s="2"/>
      <c r="S10" s="2"/>
      <c r="T10" s="22">
        <f>ROUNDDOWN(P10*M10,0)</f>
        <v>3998137</v>
      </c>
      <c r="U10" s="7">
        <f>P10-V10</f>
        <v>39981372</v>
      </c>
      <c r="V10" s="7">
        <v>1</v>
      </c>
      <c r="W10" s="7"/>
      <c r="X10" s="7">
        <f t="shared" si="1"/>
        <v>0</v>
      </c>
      <c r="Y10" s="7"/>
      <c r="Z10" s="7"/>
      <c r="AA10" s="7"/>
      <c r="AB10" s="7"/>
      <c r="AC10" s="7"/>
      <c r="AD10" s="7"/>
      <c r="AE10" s="7">
        <f>SUM(AF10:AL10)</f>
        <v>0</v>
      </c>
      <c r="AF10" s="7"/>
      <c r="AG10" s="7"/>
      <c r="AH10" s="7"/>
      <c r="AI10" s="7"/>
      <c r="AJ10" s="7"/>
      <c r="AK10" s="22">
        <v>0</v>
      </c>
      <c r="AL10" s="7"/>
      <c r="AM10" s="7">
        <v>1</v>
      </c>
      <c r="AN10" s="42" t="s">
        <v>75</v>
      </c>
      <c r="AO10" s="7"/>
      <c r="AP10" s="7"/>
      <c r="AQ10" s="7"/>
      <c r="AR10" s="7"/>
      <c r="AS10" s="7"/>
      <c r="AT10" s="7"/>
      <c r="AU10" s="7"/>
      <c r="AV10" s="7"/>
      <c r="AW10" s="15">
        <v>13.4</v>
      </c>
      <c r="AX10" s="14" t="s">
        <v>18</v>
      </c>
      <c r="AY10" s="7"/>
      <c r="AZ10" s="7"/>
      <c r="BA10" s="22">
        <f t="shared" si="3"/>
        <v>15</v>
      </c>
      <c r="BB10" s="42" t="s">
        <v>76</v>
      </c>
      <c r="BC10" s="10">
        <f t="shared" ref="BC10" si="4">U10+AK10</f>
        <v>39981372</v>
      </c>
      <c r="BD10" s="42" t="s">
        <v>77</v>
      </c>
      <c r="BE10" s="7"/>
      <c r="BF10" s="7"/>
    </row>
  </sheetData>
  <autoFilter ref="B5:BF10">
    <filterColumn colId="6" showButton="0"/>
    <filterColumn colId="23" showButton="0"/>
    <filterColumn colId="24" showButton="0"/>
    <filterColumn colId="25" showButton="0"/>
    <filterColumn colId="26" showButton="0"/>
    <filterColumn colId="27" showButton="0"/>
    <filterColumn colId="30" showButton="0"/>
    <filterColumn colId="31" showButton="0"/>
    <filterColumn colId="32" showButton="0"/>
    <filterColumn colId="33" showButton="0"/>
    <filterColumn colId="34" showButton="0"/>
    <filterColumn colId="35" showButton="0"/>
    <filterColumn colId="47" showButton="0"/>
  </autoFilter>
  <mergeCells count="47">
    <mergeCell ref="N5:N6"/>
    <mergeCell ref="B5:B6"/>
    <mergeCell ref="C5:C6"/>
    <mergeCell ref="D5:D6"/>
    <mergeCell ref="E5:E6"/>
    <mergeCell ref="F5:F6"/>
    <mergeCell ref="G5:G6"/>
    <mergeCell ref="H5:I6"/>
    <mergeCell ref="J5:J6"/>
    <mergeCell ref="K5:K6"/>
    <mergeCell ref="L5:L6"/>
    <mergeCell ref="M5:M6"/>
    <mergeCell ref="AE5:AE6"/>
    <mergeCell ref="O5:O6"/>
    <mergeCell ref="P5:P6"/>
    <mergeCell ref="Q5:Q6"/>
    <mergeCell ref="R5:R6"/>
    <mergeCell ref="S5:S6"/>
    <mergeCell ref="T5:T6"/>
    <mergeCell ref="U5:U6"/>
    <mergeCell ref="V5:V6"/>
    <mergeCell ref="W5:W6"/>
    <mergeCell ref="X5:X6"/>
    <mergeCell ref="Y5:AD5"/>
    <mergeCell ref="AW5:AX6"/>
    <mergeCell ref="AF5:AL5"/>
    <mergeCell ref="AM5:AM6"/>
    <mergeCell ref="AN5:AN6"/>
    <mergeCell ref="AO5:AO6"/>
    <mergeCell ref="AP5:AP6"/>
    <mergeCell ref="AQ5:AQ6"/>
    <mergeCell ref="BE5:BE6"/>
    <mergeCell ref="BF5:BF6"/>
    <mergeCell ref="H7:I7"/>
    <mergeCell ref="H8:I8"/>
    <mergeCell ref="H9:I9"/>
    <mergeCell ref="AY5:AY6"/>
    <mergeCell ref="AZ5:AZ6"/>
    <mergeCell ref="BA5:BA6"/>
    <mergeCell ref="BB5:BB6"/>
    <mergeCell ref="BC5:BC6"/>
    <mergeCell ref="BD5:BD6"/>
    <mergeCell ref="AR5:AR6"/>
    <mergeCell ref="AS5:AS6"/>
    <mergeCell ref="AT5:AT6"/>
    <mergeCell ref="AU5:AU6"/>
    <mergeCell ref="AV5:AV6"/>
  </mergeCells>
  <phoneticPr fontId="10"/>
  <pageMargins left="0" right="0" top="0.74803149606299213" bottom="0.74803149606299213" header="0.31496062992125984" footer="0.31496062992125984"/>
  <pageSetup paperSize="8" scale="39" fitToHeight="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固定資産台帳（平成28年度末） </vt:lpstr>
      <vt:lpstr>'固定資産台帳（平成28年度末）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MABO</dc:creator>
  <cp:lastModifiedBy>U0062</cp:lastModifiedBy>
  <cp:lastPrinted>2017-03-29T07:30:57Z</cp:lastPrinted>
  <dcterms:created xsi:type="dcterms:W3CDTF">1999-07-01T04:19:06Z</dcterms:created>
  <dcterms:modified xsi:type="dcterms:W3CDTF">2018-04-20T02:49:59Z</dcterms:modified>
</cp:coreProperties>
</file>